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ravel Fee Calculator" sheetId="1" state="visible" r:id="rId3"/>
    <sheet name="Student Instructions" sheetId="2" state="visible" r:id="rId4"/>
  </sheets>
  <definedNames>
    <definedName function="false" hidden="false" localSheetId="0" name="_xlnm.Print_Titles" vbProcedure="false">'Travel Fee Calculator'!$1:$13</definedName>
    <definedName function="false" hidden="true" localSheetId="0" name="_xlnm._FilterDatabase" vbProcedure="false">'Travel Fee Calculator'!$A$13:$F$38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OpenAI</author>
  </authors>
  <commentList>
    <comment ref="B6" authorId="0">
      <text>
        <r>
          <rPr>
            <sz val="10"/>
            <rFont val="Arial"/>
            <family val="2"/>
          </rPr>
          <t xml:space="preserve">Editable example rate supplied by Stephanie. Update this cell whenever your chosen mileage rate changes.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45</xdr:colOff>
                <xdr:row>3</xdr:row>
                <xdr:rowOff>1</xdr:rowOff>
              </xdr:to>
            </anchor>
          </commentPr>
        </mc:Choice>
        <mc:Fallback/>
      </mc:AlternateContent>
    </comment>
    <comment ref="B7" authorId="0">
      <text>
        <r>
          <rPr>
            <sz val="10"/>
            <rFont val="Arial"/>
            <family val="2"/>
          </rPr>
          <t xml:space="preserve">Minimum travel fee used for the Casa Grande example. Students should set a minimum that fits their own market and business.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45</xdr:colOff>
                <xdr:row>3</xdr:row>
                <xdr:rowOff>1</xdr:rowOff>
              </xdr:to>
            </anchor>
          </commentPr>
        </mc:Choice>
        <mc:Fallback/>
      </mc:AlternateContent>
    </comment>
    <comment ref="B8" authorId="0">
      <text>
        <r>
          <rPr>
            <sz val="10"/>
            <rFont val="Arial"/>
            <family val="2"/>
          </rPr>
          <t xml:space="preserve">Set to $1.00 to round quotes up to the next whole dollar. Change to $0.50 or another increment if preferred.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45</xdr:colOff>
                <xdr:row>3</xdr:row>
                <xdr:rowOff>1</xdr:rowOff>
              </xdr:to>
            </anchor>
          </commentPr>
        </mc:Choice>
        <mc:Fallback/>
      </mc:AlternateContent>
    </comment>
    <comment ref="B14" authorId="0">
      <text>
        <r>
          <rPr>
            <sz val="10"/>
            <rFont val="Arial"/>
            <family val="2"/>
          </rPr>
          <t xml:space="preserve">Distances are approximate city-center examples for quick estimates. Replace with your preferred mileage values.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45</xdr:colOff>
                <xdr:row>3</xdr:row>
                <xdr:rowOff>1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<sst xmlns="http://schemas.openxmlformats.org/spreadsheetml/2006/main" count="58" uniqueCount="49">
  <si>
    <t xml:space="preserve">THE NOTARY BLUEPRINT — TRAVEL FEE CALCULATOR</t>
  </si>
  <si>
    <t xml:space="preserve">Casa Grande, Arizona example — city-center estimates for quick phone quotes</t>
  </si>
  <si>
    <t xml:space="preserve">SETTINGS</t>
  </si>
  <si>
    <t xml:space="preserve">Base City</t>
  </si>
  <si>
    <t xml:space="preserve">Casa Grande, AZ</t>
  </si>
  <si>
    <t xml:space="preserve">How it works</t>
  </si>
  <si>
    <t xml:space="preserve">Mileage Rate</t>
  </si>
  <si>
    <t xml:space="preserve">Round-trip miles = one-way miles × 2</t>
  </si>
  <si>
    <t xml:space="preserve">Minimum Travel Fee</t>
  </si>
  <si>
    <t xml:space="preserve">Travel fee = mileage cost, rounded up, with the minimum applied</t>
  </si>
  <si>
    <t xml:space="preserve">Round Fees Up To</t>
  </si>
  <si>
    <t xml:space="preserve">Edit blue cells; formulas update automatically</t>
  </si>
  <si>
    <t xml:space="preserve">Quick-quote estimates are based on approximate city-center-to-city-center mileage. Always calculate the exact address for rural, unusual, toll, parking, or time-intensive locations. Students should confirm that their fees comply with applicable state law and clearly separate any travel fee from the notarial fee.</t>
  </si>
  <si>
    <t xml:space="preserve">City / Service Area</t>
  </si>
  <si>
    <t xml:space="preserve">One-Way Miles</t>
  </si>
  <si>
    <t xml:space="preserve">Round-Trip Miles</t>
  </si>
  <si>
    <t xml:space="preserve">Mileage Cost</t>
  </si>
  <si>
    <t xml:space="preserve">Estimated Travel Fee</t>
  </si>
  <si>
    <t xml:space="preserve">Notes</t>
  </si>
  <si>
    <t xml:space="preserve">Casa Grande</t>
  </si>
  <si>
    <t xml:space="preserve">Local minimum</t>
  </si>
  <si>
    <t xml:space="preserve">Arizona City</t>
  </si>
  <si>
    <t xml:space="preserve">Eloy</t>
  </si>
  <si>
    <t xml:space="preserve">Coolidge</t>
  </si>
  <si>
    <t xml:space="preserve">Maricopa</t>
  </si>
  <si>
    <t xml:space="preserve">Florence</t>
  </si>
  <si>
    <t xml:space="preserve">San Tan Valley</t>
  </si>
  <si>
    <t xml:space="preserve">Queen Creek</t>
  </si>
  <si>
    <t xml:space="preserve">Chandler</t>
  </si>
  <si>
    <t xml:space="preserve">Gilbert</t>
  </si>
  <si>
    <t xml:space="preserve">Mesa</t>
  </si>
  <si>
    <t xml:space="preserve">Apache Junction</t>
  </si>
  <si>
    <t xml:space="preserve">Tempe</t>
  </si>
  <si>
    <t xml:space="preserve">Phoenix</t>
  </si>
  <si>
    <t xml:space="preserve">Scottsdale</t>
  </si>
  <si>
    <t xml:space="preserve">Add city</t>
  </si>
  <si>
    <t xml:space="preserve">HOW TO CUSTOMIZE YOUR TRAVEL FEE CALCULATOR</t>
  </si>
  <si>
    <t xml:space="preserve">1. Choose your base city</t>
  </si>
  <si>
    <t xml:space="preserve">Enter the city or area you normally leave from.</t>
  </si>
  <si>
    <t xml:space="preserve">2. Set your mileage rate</t>
  </si>
  <si>
    <t xml:space="preserve">Enter the rate you use to calculate travel. This is a business pricing input—not a guarantee of what state law permits.</t>
  </si>
  <si>
    <t xml:space="preserve">3. Set your minimum</t>
  </si>
  <si>
    <t xml:space="preserve">Use a minimum travel fee so short local trips still cover your time and vehicle expenses.</t>
  </si>
  <si>
    <t xml:space="preserve">4. Add your regular cities</t>
  </si>
  <si>
    <t xml:space="preserve">Use city-center-to-city-center mileage for fast estimates. The one-way mileage cells are blue and editable.</t>
  </si>
  <si>
    <t xml:space="preserve">5. Quote with common sense</t>
  </si>
  <si>
    <t xml:space="preserve">Use the sheet for quick phone estimates. Calculate the exact address for rural areas, unusual routes, tolls, parking, or long wait times.</t>
  </si>
  <si>
    <t xml:space="preserve">6. Keep fees separate</t>
  </si>
  <si>
    <t xml:space="preserve">Clearly identify the notarial fee and travel/convenience fee separately, and follow the current rules for your state.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</si>
</sst>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0.00"/>
    <numFmt numFmtId="166" formatCode="0.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ptos Display"/>
      <family val="0"/>
      <charset val="1"/>
    </font>
    <font>
      <i val="true"/>
      <sz val="11"/>
      <color rgb="FF666666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rgb="FF666666"/>
      <name val="Cambria"/>
      <family val="0"/>
      <charset val="1"/>
    </font>
    <font>
      <sz val="11"/>
      <color rgb="FF0000FF"/>
      <name val="Cambria"/>
      <family val="0"/>
      <charset val="1"/>
    </font>
    <font>
      <b val="true"/>
      <sz val="11"/>
      <color rgb="FF18324A"/>
      <name val="Cambria"/>
      <family val="0"/>
      <charset val="1"/>
    </font>
    <font>
      <sz val="10"/>
      <color rgb="FF666666"/>
      <name val="Cambria"/>
      <family val="0"/>
      <charset val="1"/>
    </font>
    <font>
      <i val="true"/>
      <sz val="10"/>
      <color rgb="FF7F6000"/>
      <name val="Cambria"/>
      <family val="0"/>
      <charset val="1"/>
    </font>
    <font>
      <sz val="11"/>
      <color rgb="FF000000"/>
      <name val="Cambria"/>
      <family val="0"/>
      <charset val="1"/>
    </font>
    <font>
      <sz val="10"/>
      <name val="Arial"/>
      <family val="2"/>
    </font>
    <font>
      <b val="true"/>
      <sz val="16"/>
      <color rgb="FFFFFFFF"/>
      <name val="Cambria"/>
      <family val="0"/>
      <charset val="1"/>
    </font>
    <font>
      <sz val="11"/>
      <color rgb="FF444444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8324A"/>
        <bgColor rgb="FF003300"/>
      </patternFill>
    </fill>
    <fill>
      <patternFill patternType="solid">
        <fgColor rgb="FFDCEAF7"/>
        <bgColor rgb="FFCCFFFF"/>
      </patternFill>
    </fill>
    <fill>
      <patternFill patternType="solid">
        <fgColor rgb="FFFCE4D6"/>
        <bgColor rgb="FFF6EBC3"/>
      </patternFill>
    </fill>
    <fill>
      <patternFill patternType="solid">
        <fgColor rgb="FFF6EBC3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A6A6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18324A"/>
          <bgColor rgb="FF000000"/>
        </patternFill>
      </fill>
    </dxf>
    <dxf>
      <fill>
        <patternFill patternType="solid">
          <fgColor rgb="FFDCEAF7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666666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C0C0C0"/>
      <rgbColor rgb="FF808080"/>
      <rgbColor rgb="FF9999FF"/>
      <rgbColor rgb="FF993366"/>
      <rgbColor rgb="FFF6EBC3"/>
      <rgbColor rgb="FFDC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8324A"/>
      <rgbColor rgb="FF339966"/>
      <rgbColor rgb="FF003300"/>
      <rgbColor rgb="FF333300"/>
      <rgbColor rgb="FF993300"/>
      <rgbColor rgb="FF993366"/>
      <rgbColor rgb="FF333399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TravelFeeTable" displayName="TravelFeeTable" ref="A13:F38" headerRowCount="1" totalsRowCount="0" totalsRowShown="0">
  <autoFilter ref="A13:F38"/>
  <tableColumns count="6">
    <tableColumn id="1" name="City / Service Area"/>
    <tableColumn id="2" name="One-Way Miles"/>
    <tableColumn id="3" name="Round-Trip Miles"/>
    <tableColumn id="4" name="Mileage Cost"/>
    <tableColumn id="5" name="Estimated Travel Fee"/>
    <tableColumn id="6" name="Note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4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5"/>
    <col collapsed="false" customWidth="true" hidden="false" outlineLevel="0" max="3" min="3" style="0" width="16"/>
    <col collapsed="false" customWidth="true" hidden="false" outlineLevel="0" max="4" min="4" style="0" width="15"/>
    <col collapsed="false" customWidth="true" hidden="false" outlineLevel="0" max="5" min="5" style="0" width="20"/>
    <col collapsed="false" customWidth="true" hidden="false" outlineLevel="0" max="6" min="6" style="0" width="3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/>
      <c r="C4" s="4"/>
      <c r="D4" s="4"/>
      <c r="E4" s="4"/>
      <c r="F4" s="4"/>
    </row>
    <row r="5" customFormat="false" ht="15" hidden="false" customHeight="false" outlineLevel="0" collapsed="false">
      <c r="A5" s="5" t="s">
        <v>3</v>
      </c>
      <c r="B5" s="6" t="s">
        <v>4</v>
      </c>
      <c r="D5" s="7" t="s">
        <v>5</v>
      </c>
    </row>
    <row r="6" customFormat="false" ht="15" hidden="false" customHeight="false" outlineLevel="0" collapsed="false">
      <c r="A6" s="5" t="s">
        <v>6</v>
      </c>
      <c r="B6" s="8" t="n">
        <v>0.67</v>
      </c>
      <c r="D6" s="9" t="s">
        <v>7</v>
      </c>
      <c r="E6" s="9"/>
      <c r="F6" s="9"/>
    </row>
    <row r="7" customFormat="false" ht="15" hidden="false" customHeight="false" outlineLevel="0" collapsed="false">
      <c r="A7" s="5" t="s">
        <v>8</v>
      </c>
      <c r="B7" s="8" t="n">
        <v>10</v>
      </c>
      <c r="D7" s="9" t="s">
        <v>9</v>
      </c>
      <c r="E7" s="9"/>
      <c r="F7" s="9"/>
    </row>
    <row r="8" customFormat="false" ht="15" hidden="false" customHeight="false" outlineLevel="0" collapsed="false">
      <c r="A8" s="5" t="s">
        <v>10</v>
      </c>
      <c r="B8" s="8" t="n">
        <v>1</v>
      </c>
      <c r="D8" s="9" t="s">
        <v>11</v>
      </c>
      <c r="E8" s="9"/>
      <c r="F8" s="9"/>
    </row>
    <row r="10" customFormat="false" ht="27.75" hidden="false" customHeight="true" outlineLevel="0" collapsed="false">
      <c r="A10" s="10" t="s">
        <v>12</v>
      </c>
      <c r="B10" s="10"/>
      <c r="C10" s="10"/>
      <c r="D10" s="10"/>
      <c r="E10" s="10"/>
      <c r="F10" s="10"/>
    </row>
    <row r="11" customFormat="false" ht="27.75" hidden="false" customHeight="true" outlineLevel="0" collapsed="false">
      <c r="A11" s="10"/>
      <c r="B11" s="10"/>
      <c r="C11" s="10"/>
      <c r="D11" s="10"/>
      <c r="E11" s="10"/>
      <c r="F11" s="10"/>
    </row>
    <row r="13" customFormat="false" ht="31.5" hidden="false" customHeight="true" outlineLevel="0" collapsed="false">
      <c r="A13" s="11" t="s">
        <v>13</v>
      </c>
      <c r="B13" s="11" t="s">
        <v>14</v>
      </c>
      <c r="C13" s="11" t="s">
        <v>15</v>
      </c>
      <c r="D13" s="11" t="s">
        <v>16</v>
      </c>
      <c r="E13" s="11" t="s">
        <v>17</v>
      </c>
      <c r="F13" s="11" t="s">
        <v>18</v>
      </c>
    </row>
    <row r="14" customFormat="false" ht="15" hidden="false" customHeight="false" outlineLevel="0" collapsed="false">
      <c r="A14" s="12" t="s">
        <v>19</v>
      </c>
      <c r="B14" s="13" t="n">
        <v>0</v>
      </c>
      <c r="C14" s="14" t="n">
        <f aca="false">B14*2</f>
        <v>0</v>
      </c>
      <c r="D14" s="15" t="n">
        <f aca="false">C14*$B$6</f>
        <v>0</v>
      </c>
      <c r="E14" s="15" t="n">
        <f aca="false">MAX($B$7,CEILING(D14,$B$8))</f>
        <v>10</v>
      </c>
      <c r="F14" s="12" t="s">
        <v>20</v>
      </c>
    </row>
    <row r="15" customFormat="false" ht="15" hidden="false" customHeight="false" outlineLevel="0" collapsed="false">
      <c r="A15" s="12" t="s">
        <v>21</v>
      </c>
      <c r="B15" s="13" t="n">
        <v>11</v>
      </c>
      <c r="C15" s="14" t="n">
        <f aca="false">B15*2</f>
        <v>22</v>
      </c>
      <c r="D15" s="15" t="n">
        <f aca="false">C15*$B$6</f>
        <v>14.74</v>
      </c>
      <c r="E15" s="15" t="n">
        <f aca="false">MAX($B$7,CEILING(D15,$B$8))</f>
        <v>15</v>
      </c>
      <c r="F15" s="12"/>
    </row>
    <row r="16" customFormat="false" ht="15" hidden="false" customHeight="false" outlineLevel="0" collapsed="false">
      <c r="A16" s="12" t="s">
        <v>22</v>
      </c>
      <c r="B16" s="13" t="n">
        <v>16</v>
      </c>
      <c r="C16" s="14" t="n">
        <f aca="false">B16*2</f>
        <v>32</v>
      </c>
      <c r="D16" s="15" t="n">
        <f aca="false">C16*$B$6</f>
        <v>21.44</v>
      </c>
      <c r="E16" s="15" t="n">
        <f aca="false">MAX($B$7,CEILING(D16,$B$8))</f>
        <v>22</v>
      </c>
      <c r="F16" s="12"/>
    </row>
    <row r="17" customFormat="false" ht="15" hidden="false" customHeight="false" outlineLevel="0" collapsed="false">
      <c r="A17" s="12" t="s">
        <v>23</v>
      </c>
      <c r="B17" s="13" t="n">
        <v>22</v>
      </c>
      <c r="C17" s="14" t="n">
        <f aca="false">B17*2</f>
        <v>44</v>
      </c>
      <c r="D17" s="15" t="n">
        <f aca="false">C17*$B$6</f>
        <v>29.48</v>
      </c>
      <c r="E17" s="15" t="n">
        <f aca="false">MAX($B$7,CEILING(D17,$B$8))</f>
        <v>30</v>
      </c>
      <c r="F17" s="12"/>
    </row>
    <row r="18" customFormat="false" ht="15" hidden="false" customHeight="false" outlineLevel="0" collapsed="false">
      <c r="A18" s="12" t="s">
        <v>24</v>
      </c>
      <c r="B18" s="13" t="n">
        <v>25</v>
      </c>
      <c r="C18" s="14" t="n">
        <f aca="false">B18*2</f>
        <v>50</v>
      </c>
      <c r="D18" s="15" t="n">
        <f aca="false">C18*$B$6</f>
        <v>33.5</v>
      </c>
      <c r="E18" s="15" t="n">
        <f aca="false">MAX($B$7,CEILING(D18,$B$8))</f>
        <v>34</v>
      </c>
      <c r="F18" s="12"/>
    </row>
    <row r="19" customFormat="false" ht="15" hidden="false" customHeight="false" outlineLevel="0" collapsed="false">
      <c r="A19" s="12" t="s">
        <v>25</v>
      </c>
      <c r="B19" s="13" t="n">
        <v>31</v>
      </c>
      <c r="C19" s="14" t="n">
        <f aca="false">B19*2</f>
        <v>62</v>
      </c>
      <c r="D19" s="15" t="n">
        <f aca="false">C19*$B$6</f>
        <v>41.54</v>
      </c>
      <c r="E19" s="15" t="n">
        <f aca="false">MAX($B$7,CEILING(D19,$B$8))</f>
        <v>42</v>
      </c>
      <c r="F19" s="12"/>
    </row>
    <row r="20" customFormat="false" ht="15" hidden="false" customHeight="false" outlineLevel="0" collapsed="false">
      <c r="A20" s="12" t="s">
        <v>26</v>
      </c>
      <c r="B20" s="13" t="n">
        <v>38</v>
      </c>
      <c r="C20" s="14" t="n">
        <f aca="false">B20*2</f>
        <v>76</v>
      </c>
      <c r="D20" s="15" t="n">
        <f aca="false">C20*$B$6</f>
        <v>50.92</v>
      </c>
      <c r="E20" s="15" t="n">
        <f aca="false">MAX($B$7,CEILING(D20,$B$8))</f>
        <v>51</v>
      </c>
      <c r="F20" s="12"/>
    </row>
    <row r="21" customFormat="false" ht="15" hidden="false" customHeight="false" outlineLevel="0" collapsed="false">
      <c r="A21" s="12" t="s">
        <v>27</v>
      </c>
      <c r="B21" s="13" t="n">
        <v>43</v>
      </c>
      <c r="C21" s="14" t="n">
        <f aca="false">B21*2</f>
        <v>86</v>
      </c>
      <c r="D21" s="15" t="n">
        <f aca="false">C21*$B$6</f>
        <v>57.62</v>
      </c>
      <c r="E21" s="15" t="n">
        <f aca="false">MAX($B$7,CEILING(D21,$B$8))</f>
        <v>58</v>
      </c>
      <c r="F21" s="12"/>
    </row>
    <row r="22" customFormat="false" ht="15" hidden="false" customHeight="false" outlineLevel="0" collapsed="false">
      <c r="A22" s="12" t="s">
        <v>28</v>
      </c>
      <c r="B22" s="13" t="n">
        <v>45</v>
      </c>
      <c r="C22" s="14" t="n">
        <f aca="false">B22*2</f>
        <v>90</v>
      </c>
      <c r="D22" s="15" t="n">
        <f aca="false">C22*$B$6</f>
        <v>60.3</v>
      </c>
      <c r="E22" s="15" t="n">
        <f aca="false">MAX($B$7,CEILING(D22,$B$8))</f>
        <v>61</v>
      </c>
      <c r="F22" s="12"/>
    </row>
    <row r="23" customFormat="false" ht="15" hidden="false" customHeight="false" outlineLevel="0" collapsed="false">
      <c r="A23" s="12" t="s">
        <v>29</v>
      </c>
      <c r="B23" s="13" t="n">
        <v>50</v>
      </c>
      <c r="C23" s="14" t="n">
        <f aca="false">B23*2</f>
        <v>100</v>
      </c>
      <c r="D23" s="15" t="n">
        <f aca="false">C23*$B$6</f>
        <v>67</v>
      </c>
      <c r="E23" s="15" t="n">
        <f aca="false">MAX($B$7,CEILING(D23,$B$8))</f>
        <v>67</v>
      </c>
      <c r="F23" s="12"/>
    </row>
    <row r="24" customFormat="false" ht="15" hidden="false" customHeight="false" outlineLevel="0" collapsed="false">
      <c r="A24" s="12" t="s">
        <v>30</v>
      </c>
      <c r="B24" s="13" t="n">
        <v>55</v>
      </c>
      <c r="C24" s="14" t="n">
        <f aca="false">B24*2</f>
        <v>110</v>
      </c>
      <c r="D24" s="15" t="n">
        <f aca="false">C24*$B$6</f>
        <v>73.7</v>
      </c>
      <c r="E24" s="15" t="n">
        <f aca="false">MAX($B$7,CEILING(D24,$B$8))</f>
        <v>74</v>
      </c>
      <c r="F24" s="12"/>
    </row>
    <row r="25" customFormat="false" ht="15" hidden="false" customHeight="false" outlineLevel="0" collapsed="false">
      <c r="A25" s="12" t="s">
        <v>31</v>
      </c>
      <c r="B25" s="13" t="n">
        <v>56</v>
      </c>
      <c r="C25" s="14" t="n">
        <f aca="false">B25*2</f>
        <v>112</v>
      </c>
      <c r="D25" s="15" t="n">
        <f aca="false">C25*$B$6</f>
        <v>75.04</v>
      </c>
      <c r="E25" s="15" t="n">
        <f aca="false">MAX($B$7,CEILING(D25,$B$8))</f>
        <v>76</v>
      </c>
      <c r="F25" s="12"/>
    </row>
    <row r="26" customFormat="false" ht="15" hidden="false" customHeight="false" outlineLevel="0" collapsed="false">
      <c r="A26" s="12" t="s">
        <v>32</v>
      </c>
      <c r="B26" s="13" t="n">
        <v>56</v>
      </c>
      <c r="C26" s="14" t="n">
        <f aca="false">B26*2</f>
        <v>112</v>
      </c>
      <c r="D26" s="15" t="n">
        <f aca="false">C26*$B$6</f>
        <v>75.04</v>
      </c>
      <c r="E26" s="15" t="n">
        <f aca="false">MAX($B$7,CEILING(D26,$B$8))</f>
        <v>76</v>
      </c>
      <c r="F26" s="12"/>
    </row>
    <row r="27" customFormat="false" ht="15" hidden="false" customHeight="false" outlineLevel="0" collapsed="false">
      <c r="A27" s="12" t="s">
        <v>33</v>
      </c>
      <c r="B27" s="13" t="n">
        <v>60</v>
      </c>
      <c r="C27" s="14" t="n">
        <f aca="false">B27*2</f>
        <v>120</v>
      </c>
      <c r="D27" s="15" t="n">
        <f aca="false">C27*$B$6</f>
        <v>80.4</v>
      </c>
      <c r="E27" s="15" t="n">
        <f aca="false">MAX($B$7,CEILING(D27,$B$8))</f>
        <v>81</v>
      </c>
      <c r="F27" s="12"/>
    </row>
    <row r="28" customFormat="false" ht="15" hidden="false" customHeight="false" outlineLevel="0" collapsed="false">
      <c r="A28" s="12" t="s">
        <v>34</v>
      </c>
      <c r="B28" s="13" t="n">
        <v>67</v>
      </c>
      <c r="C28" s="14" t="n">
        <f aca="false">B28*2</f>
        <v>134</v>
      </c>
      <c r="D28" s="15" t="n">
        <f aca="false">C28*$B$6</f>
        <v>89.78</v>
      </c>
      <c r="E28" s="15" t="n">
        <f aca="false">MAX($B$7,CEILING(D28,$B$8))</f>
        <v>90</v>
      </c>
      <c r="F28" s="12"/>
    </row>
    <row r="29" customFormat="false" ht="15" hidden="false" customHeight="false" outlineLevel="0" collapsed="false">
      <c r="A29" s="16" t="s">
        <v>35</v>
      </c>
      <c r="B29" s="13" t="n">
        <v>0</v>
      </c>
      <c r="C29" s="17" t="n">
        <f aca="false">B29*2</f>
        <v>0</v>
      </c>
      <c r="D29" s="18" t="n">
        <f aca="false">C29*$B$6</f>
        <v>0</v>
      </c>
      <c r="E29" s="18" t="n">
        <f aca="false">MAX($B$7,CEILING(D29,$B$8))</f>
        <v>10</v>
      </c>
      <c r="F29" s="19"/>
    </row>
    <row r="30" customFormat="false" ht="15" hidden="false" customHeight="false" outlineLevel="0" collapsed="false">
      <c r="A30" s="16" t="s">
        <v>35</v>
      </c>
      <c r="B30" s="13" t="n">
        <v>0</v>
      </c>
      <c r="C30" s="17" t="n">
        <f aca="false">B30*2</f>
        <v>0</v>
      </c>
      <c r="D30" s="18" t="n">
        <f aca="false">C30*$B$6</f>
        <v>0</v>
      </c>
      <c r="E30" s="18" t="n">
        <f aca="false">MAX($B$7,CEILING(D30,$B$8))</f>
        <v>10</v>
      </c>
      <c r="F30" s="19"/>
    </row>
    <row r="31" customFormat="false" ht="15" hidden="false" customHeight="false" outlineLevel="0" collapsed="false">
      <c r="A31" s="16" t="s">
        <v>35</v>
      </c>
      <c r="B31" s="13" t="n">
        <v>0</v>
      </c>
      <c r="C31" s="17" t="n">
        <f aca="false">B31*2</f>
        <v>0</v>
      </c>
      <c r="D31" s="18" t="n">
        <f aca="false">C31*$B$6</f>
        <v>0</v>
      </c>
      <c r="E31" s="18" t="n">
        <f aca="false">MAX($B$7,CEILING(D31,$B$8))</f>
        <v>10</v>
      </c>
      <c r="F31" s="19"/>
    </row>
    <row r="32" customFormat="false" ht="15" hidden="false" customHeight="false" outlineLevel="0" collapsed="false">
      <c r="A32" s="16" t="s">
        <v>35</v>
      </c>
      <c r="B32" s="13" t="n">
        <v>0</v>
      </c>
      <c r="C32" s="17" t="n">
        <f aca="false">B32*2</f>
        <v>0</v>
      </c>
      <c r="D32" s="18" t="n">
        <f aca="false">C32*$B$6</f>
        <v>0</v>
      </c>
      <c r="E32" s="18" t="n">
        <f aca="false">MAX($B$7,CEILING(D32,$B$8))</f>
        <v>10</v>
      </c>
      <c r="F32" s="19"/>
    </row>
    <row r="33" customFormat="false" ht="15" hidden="false" customHeight="false" outlineLevel="0" collapsed="false">
      <c r="A33" s="16" t="s">
        <v>35</v>
      </c>
      <c r="B33" s="13" t="n">
        <v>0</v>
      </c>
      <c r="C33" s="17" t="n">
        <f aca="false">B33*2</f>
        <v>0</v>
      </c>
      <c r="D33" s="18" t="n">
        <f aca="false">C33*$B$6</f>
        <v>0</v>
      </c>
      <c r="E33" s="18" t="n">
        <f aca="false">MAX($B$7,CEILING(D33,$B$8))</f>
        <v>10</v>
      </c>
      <c r="F33" s="19"/>
    </row>
    <row r="34" customFormat="false" ht="15" hidden="false" customHeight="false" outlineLevel="0" collapsed="false">
      <c r="A34" s="16" t="s">
        <v>35</v>
      </c>
      <c r="B34" s="13" t="n">
        <v>0</v>
      </c>
      <c r="C34" s="17" t="n">
        <f aca="false">B34*2</f>
        <v>0</v>
      </c>
      <c r="D34" s="18" t="n">
        <f aca="false">C34*$B$6</f>
        <v>0</v>
      </c>
      <c r="E34" s="18" t="n">
        <f aca="false">MAX($B$7,CEILING(D34,$B$8))</f>
        <v>10</v>
      </c>
      <c r="F34" s="19"/>
    </row>
    <row r="35" customFormat="false" ht="15" hidden="false" customHeight="false" outlineLevel="0" collapsed="false">
      <c r="A35" s="16" t="s">
        <v>35</v>
      </c>
      <c r="B35" s="13" t="n">
        <v>0</v>
      </c>
      <c r="C35" s="17" t="n">
        <f aca="false">B35*2</f>
        <v>0</v>
      </c>
      <c r="D35" s="18" t="n">
        <f aca="false">C35*$B$6</f>
        <v>0</v>
      </c>
      <c r="E35" s="18" t="n">
        <f aca="false">MAX($B$7,CEILING(D35,$B$8))</f>
        <v>10</v>
      </c>
      <c r="F35" s="19"/>
    </row>
    <row r="36" customFormat="false" ht="15" hidden="false" customHeight="false" outlineLevel="0" collapsed="false">
      <c r="A36" s="16" t="s">
        <v>35</v>
      </c>
      <c r="B36" s="13" t="n">
        <v>0</v>
      </c>
      <c r="C36" s="17" t="n">
        <f aca="false">B36*2</f>
        <v>0</v>
      </c>
      <c r="D36" s="18" t="n">
        <f aca="false">C36*$B$6</f>
        <v>0</v>
      </c>
      <c r="E36" s="18" t="n">
        <f aca="false">MAX($B$7,CEILING(D36,$B$8))</f>
        <v>10</v>
      </c>
      <c r="F36" s="19"/>
    </row>
    <row r="37" customFormat="false" ht="15" hidden="false" customHeight="false" outlineLevel="0" collapsed="false">
      <c r="A37" s="16" t="s">
        <v>35</v>
      </c>
      <c r="B37" s="13" t="n">
        <v>0</v>
      </c>
      <c r="C37" s="17" t="n">
        <f aca="false">B37*2</f>
        <v>0</v>
      </c>
      <c r="D37" s="18" t="n">
        <f aca="false">C37*$B$6</f>
        <v>0</v>
      </c>
      <c r="E37" s="18" t="n">
        <f aca="false">MAX($B$7,CEILING(D37,$B$8))</f>
        <v>10</v>
      </c>
      <c r="F37" s="19"/>
    </row>
    <row r="38" customFormat="false" ht="15" hidden="false" customHeight="false" outlineLevel="0" collapsed="false">
      <c r="A38" s="16" t="s">
        <v>35</v>
      </c>
      <c r="B38" s="13" t="n">
        <v>0</v>
      </c>
      <c r="C38" s="17" t="n">
        <f aca="false">B38*2</f>
        <v>0</v>
      </c>
      <c r="D38" s="18" t="n">
        <f aca="false">C38*$B$6</f>
        <v>0</v>
      </c>
      <c r="E38" s="18" t="n">
        <f aca="false">MAX($B$7,CEILING(D38,$B$8))</f>
        <v>10</v>
      </c>
      <c r="F38" s="19"/>
    </row>
  </sheetData>
  <autoFilter ref="A13:F38"/>
  <mergeCells count="6">
    <mergeCell ref="A1:F1"/>
    <mergeCell ref="A2:F2"/>
    <mergeCell ref="D6:F6"/>
    <mergeCell ref="D7:F7"/>
    <mergeCell ref="D8:F8"/>
    <mergeCell ref="A10:F11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&amp;CThe Notary Blueprint | Travel Fee Calculator&amp;RPage &amp;P of &amp;N</oddFooter>
  </headerFooter>
  <drawing r:id="rId2"/>
  <legacyDrawing r:id="rId3"/>
  <tableParts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4"/>
    <col collapsed="false" customWidth="true" hidden="false" outlineLevel="0" max="4" min="2" style="0" width="18"/>
  </cols>
  <sheetData>
    <row r="1" customFormat="false" ht="30" hidden="false" customHeight="true" outlineLevel="0" collapsed="false">
      <c r="A1" s="20" t="s">
        <v>36</v>
      </c>
      <c r="B1" s="20"/>
      <c r="C1" s="20"/>
      <c r="D1" s="20"/>
    </row>
    <row r="3" customFormat="false" ht="15" hidden="false" customHeight="false" outlineLevel="0" collapsed="false">
      <c r="A3" s="21" t="s">
        <v>37</v>
      </c>
      <c r="B3" s="21"/>
      <c r="C3" s="21"/>
      <c r="D3" s="21"/>
    </row>
    <row r="4" customFormat="false" ht="15" hidden="false" customHeight="true" outlineLevel="0" collapsed="false">
      <c r="A4" s="22" t="s">
        <v>38</v>
      </c>
      <c r="B4" s="22"/>
      <c r="C4" s="22"/>
      <c r="D4" s="22"/>
    </row>
    <row r="5" customFormat="false" ht="15" hidden="false" customHeight="false" outlineLevel="0" collapsed="false">
      <c r="A5" s="22"/>
      <c r="B5" s="22"/>
      <c r="C5" s="22"/>
      <c r="D5" s="22"/>
    </row>
    <row r="7" customFormat="false" ht="15" hidden="false" customHeight="false" outlineLevel="0" collapsed="false">
      <c r="A7" s="21" t="s">
        <v>39</v>
      </c>
      <c r="B7" s="21"/>
      <c r="C7" s="21"/>
      <c r="D7" s="21"/>
    </row>
    <row r="8" customFormat="false" ht="15" hidden="false" customHeight="true" outlineLevel="0" collapsed="false">
      <c r="A8" s="22" t="s">
        <v>40</v>
      </c>
      <c r="B8" s="22"/>
      <c r="C8" s="22"/>
      <c r="D8" s="22"/>
    </row>
    <row r="9" customFormat="false" ht="15" hidden="false" customHeight="false" outlineLevel="0" collapsed="false">
      <c r="A9" s="22"/>
      <c r="B9" s="22"/>
      <c r="C9" s="22"/>
      <c r="D9" s="22"/>
    </row>
    <row r="11" customFormat="false" ht="15" hidden="false" customHeight="false" outlineLevel="0" collapsed="false">
      <c r="A11" s="21" t="s">
        <v>41</v>
      </c>
      <c r="B11" s="21"/>
      <c r="C11" s="21"/>
      <c r="D11" s="21"/>
    </row>
    <row r="12" customFormat="false" ht="15" hidden="false" customHeight="true" outlineLevel="0" collapsed="false">
      <c r="A12" s="22" t="s">
        <v>42</v>
      </c>
      <c r="B12" s="22"/>
      <c r="C12" s="22"/>
      <c r="D12" s="22"/>
    </row>
    <row r="13" customFormat="false" ht="15" hidden="false" customHeight="false" outlineLevel="0" collapsed="false">
      <c r="A13" s="22"/>
      <c r="B13" s="22"/>
      <c r="C13" s="22"/>
      <c r="D13" s="22"/>
    </row>
    <row r="15" customFormat="false" ht="15" hidden="false" customHeight="false" outlineLevel="0" collapsed="false">
      <c r="A15" s="21" t="s">
        <v>43</v>
      </c>
      <c r="B15" s="21"/>
      <c r="C15" s="21"/>
      <c r="D15" s="21"/>
    </row>
    <row r="16" customFormat="false" ht="15" hidden="false" customHeight="true" outlineLevel="0" collapsed="false">
      <c r="A16" s="22" t="s">
        <v>44</v>
      </c>
      <c r="B16" s="22"/>
      <c r="C16" s="22"/>
      <c r="D16" s="22"/>
    </row>
    <row r="17" customFormat="false" ht="15" hidden="false" customHeight="false" outlineLevel="0" collapsed="false">
      <c r="A17" s="22"/>
      <c r="B17" s="22"/>
      <c r="C17" s="22"/>
      <c r="D17" s="22"/>
    </row>
    <row r="19" customFormat="false" ht="15" hidden="false" customHeight="false" outlineLevel="0" collapsed="false">
      <c r="A19" s="21" t="s">
        <v>45</v>
      </c>
      <c r="B19" s="21"/>
      <c r="C19" s="21"/>
      <c r="D19" s="21"/>
    </row>
    <row r="20" customFormat="false" ht="15" hidden="false" customHeight="true" outlineLevel="0" collapsed="false">
      <c r="A20" s="22" t="s">
        <v>46</v>
      </c>
      <c r="B20" s="22"/>
      <c r="C20" s="22"/>
      <c r="D20" s="22"/>
    </row>
    <row r="21" customFormat="false" ht="15" hidden="false" customHeight="false" outlineLevel="0" collapsed="false">
      <c r="A21" s="22"/>
      <c r="B21" s="22"/>
      <c r="C21" s="22"/>
      <c r="D21" s="22"/>
    </row>
    <row r="23" customFormat="false" ht="15" hidden="false" customHeight="false" outlineLevel="0" collapsed="false">
      <c r="A23" s="21" t="s">
        <v>47</v>
      </c>
      <c r="B23" s="21"/>
      <c r="C23" s="21"/>
      <c r="D23" s="21"/>
    </row>
    <row r="24" customFormat="false" ht="15" hidden="false" customHeight="true" outlineLevel="0" collapsed="false">
      <c r="A24" s="22" t="s">
        <v>48</v>
      </c>
      <c r="B24" s="22"/>
      <c r="C24" s="22"/>
      <c r="D24" s="22"/>
    </row>
    <row r="25" customFormat="false" ht="15" hidden="false" customHeight="false" outlineLevel="0" collapsed="false">
      <c r="A25" s="22"/>
      <c r="B25" s="22"/>
      <c r="C25" s="22"/>
      <c r="D25" s="22"/>
    </row>
  </sheetData>
  <mergeCells count="13">
    <mergeCell ref="A1:D1"/>
    <mergeCell ref="A3:D3"/>
    <mergeCell ref="A4:D5"/>
    <mergeCell ref="A7:D7"/>
    <mergeCell ref="A8:D9"/>
    <mergeCell ref="A11:D11"/>
    <mergeCell ref="A12:D13"/>
    <mergeCell ref="A15:D15"/>
    <mergeCell ref="A16:D17"/>
    <mergeCell ref="A19:D19"/>
    <mergeCell ref="A20:D21"/>
    <mergeCell ref="A23:D23"/>
    <mergeCell ref="A24:D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2026-07-23T16:55:25Z</dcterms:created>
  <dc:creator>openpyxl</dc:creator>
  <dc:description/>
  <dc:language>en-US</dc:language>
  <cp:lastModifiedBy/>
  <dcterms:modified xsi:type="dcterms:W3CDTF">2026-07-23T16:55:25Z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